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8505"/>
  </bookViews>
  <sheets>
    <sheet name="CurrencyDelta_05092013" sheetId="1" r:id="rId1"/>
    <sheet name="Sheet2" sheetId="2" r:id="rId2"/>
    <sheet name="Sheet3" sheetId="3" r:id="rId3"/>
  </sheets>
  <externalReferences>
    <externalReference r:id="rId4"/>
  </externalReferences>
  <calcPr calcId="125725" calcOnSave="0"/>
</workbook>
</file>

<file path=xl/calcChain.xml><?xml version="1.0" encoding="utf-8"?>
<calcChain xmlns="http://schemas.openxmlformats.org/spreadsheetml/2006/main">
  <c r="K13" i="1"/>
  <c r="F13"/>
  <c r="K12"/>
  <c r="F12"/>
  <c r="K11"/>
  <c r="F11"/>
  <c r="K10"/>
  <c r="F10"/>
  <c r="K9"/>
  <c r="F9"/>
  <c r="K8"/>
  <c r="F8"/>
  <c r="K7"/>
  <c r="F7"/>
  <c r="K6"/>
  <c r="H6"/>
  <c r="G6"/>
  <c r="F6"/>
  <c r="K5"/>
  <c r="F5"/>
  <c r="K4"/>
  <c r="F4"/>
  <c r="F2"/>
  <c r="B11" s="1"/>
  <c r="H1"/>
  <c r="B12" l="1"/>
  <c r="B4"/>
  <c r="B6"/>
  <c r="B8"/>
  <c r="B9"/>
  <c r="B7"/>
  <c r="B10"/>
  <c r="B5"/>
  <c r="B13"/>
  <c r="H11" l="1"/>
  <c r="H10" l="1"/>
  <c r="G10"/>
  <c r="G11"/>
  <c r="G12" l="1"/>
  <c r="H12"/>
  <c r="H13"/>
  <c r="G13"/>
  <c r="G9" l="1"/>
  <c r="H7" l="1"/>
  <c r="H9"/>
  <c r="G8" l="1"/>
  <c r="H5"/>
  <c r="G4"/>
  <c r="H4"/>
  <c r="H8"/>
  <c r="G5"/>
  <c r="G7"/>
</calcChain>
</file>

<file path=xl/sharedStrings.xml><?xml version="1.0" encoding="utf-8"?>
<sst xmlns="http://schemas.openxmlformats.org/spreadsheetml/2006/main" count="53" uniqueCount="29">
  <si>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</si>
  <si>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</si>
  <si>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</si>
  <si>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</si>
  <si>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</si>
  <si>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</si>
  <si>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</si>
  <si>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</si>
  <si>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</si>
  <si>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</si>
  <si>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</si>
  <si>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</si>
  <si>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CADP</t>
  </si>
  <si>
    <t>Portfolio of Option on ZAUS</t>
  </si>
  <si>
    <t>CADR</t>
  </si>
  <si>
    <t>CADS</t>
  </si>
  <si>
    <t>Up-and-Out Barrier In Option on ZAUS</t>
  </si>
  <si>
    <t>CADT</t>
  </si>
  <si>
    <t>Portfolio of Option on ZAEU</t>
  </si>
  <si>
    <t>CADU</t>
  </si>
  <si>
    <t>Up-and-Out Barrier Out Option on ZAUS</t>
  </si>
  <si>
    <t>CAEN</t>
  </si>
  <si>
    <t>Up-and-In Barrier Call Option on ZAUS</t>
  </si>
  <si>
    <t>CAEU</t>
  </si>
  <si>
    <t>CAEV</t>
  </si>
  <si>
    <t>Down-and-Out Put ZAUS</t>
  </si>
  <si>
    <t>CAEW</t>
  </si>
  <si>
    <t>One Touch ZAUS</t>
  </si>
  <si>
    <t>CAEX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</si>
</sst>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.0000_ ;_ * \-#,##0.0000_ ;_ * &quot;-&quot;??_ ;_ @_ "/>
    <numFmt numFmtId="165" formatCode="0.0000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2"/>
    <xf numFmtId="14" fontId="4" fillId="0" borderId="0" xfId="2" applyNumberFormat="1"/>
    <xf numFmtId="14" fontId="5" fillId="0" borderId="0" xfId="2" applyNumberFormat="1" applyFont="1"/>
    <xf numFmtId="0" fontId="6" fillId="0" borderId="0" xfId="2" applyFont="1"/>
    <xf numFmtId="0" fontId="6" fillId="2" borderId="1" xfId="2" applyFont="1" applyFill="1" applyBorder="1"/>
    <xf numFmtId="14" fontId="6" fillId="2" borderId="1" xfId="2" applyNumberFormat="1" applyFont="1" applyFill="1" applyBorder="1"/>
    <xf numFmtId="0" fontId="6" fillId="3" borderId="2" xfId="2" applyFont="1" applyFill="1" applyBorder="1"/>
    <xf numFmtId="2" fontId="6" fillId="3" borderId="2" xfId="2" applyNumberFormat="1" applyFont="1" applyFill="1" applyBorder="1"/>
    <xf numFmtId="14" fontId="4" fillId="0" borderId="3" xfId="2" applyNumberFormat="1" applyFont="1" applyBorder="1"/>
    <xf numFmtId="0" fontId="4" fillId="0" borderId="3" xfId="2" applyFont="1" applyBorder="1"/>
    <xf numFmtId="0" fontId="4" fillId="0" borderId="2" xfId="2" applyFont="1" applyBorder="1"/>
    <xf numFmtId="14" fontId="4" fillId="0" borderId="2" xfId="2" applyNumberFormat="1" applyFont="1" applyBorder="1"/>
    <xf numFmtId="164" fontId="4" fillId="4" borderId="3" xfId="1" applyNumberFormat="1" applyFont="1" applyFill="1" applyBorder="1"/>
    <xf numFmtId="164" fontId="4" fillId="5" borderId="3" xfId="1" applyNumberFormat="1" applyFont="1" applyFill="1" applyBorder="1"/>
    <xf numFmtId="165" fontId="4" fillId="0" borderId="0" xfId="2" applyNumberFormat="1"/>
    <xf numFmtId="10" fontId="4" fillId="3" borderId="0" xfId="3" applyNumberFormat="1" applyFont="1" applyFill="1"/>
    <xf numFmtId="14" fontId="4" fillId="0" borderId="4" xfId="2" applyNumberFormat="1" applyFont="1" applyBorder="1"/>
    <xf numFmtId="0" fontId="4" fillId="0" borderId="4" xfId="2" applyFont="1" applyBorder="1"/>
    <xf numFmtId="0" fontId="4" fillId="0" borderId="5" xfId="2" applyFont="1" applyBorder="1"/>
    <xf numFmtId="14" fontId="4" fillId="0" borderId="5" xfId="2" applyNumberFormat="1" applyFont="1" applyBorder="1"/>
    <xf numFmtId="0" fontId="0" fillId="0" borderId="2" xfId="0" applyBorder="1"/>
  </cellXfs>
  <cellStyles count="4">
    <cellStyle name="Comma" xfId="1" builtinId="3"/>
    <cellStyle name="Normal" xfId="0" builtinId="0"/>
    <cellStyle name="Normal_EXOTICS" xfId="2"/>
    <cellStyle name="Percent 4" xfId="3"/>
  </cellStyles>
  <dxfs count="20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DU"/>
      <sheetName val="CADV"/>
      <sheetName val="CADZ"/>
      <sheetName val="CAEB"/>
      <sheetName val="CAEE"/>
      <sheetName val="CAEF"/>
      <sheetName val="CAEH"/>
      <sheetName val="CAEI"/>
      <sheetName val="CAEJ"/>
      <sheetName val="CAEK"/>
      <sheetName val="CAEL"/>
      <sheetName val="CAEO"/>
      <sheetName val="CAEN"/>
      <sheetName val="CAER"/>
      <sheetName val="CAEP"/>
      <sheetName val="CAES"/>
      <sheetName val="CAET"/>
      <sheetName val="CAEU"/>
      <sheetName val="CAEV"/>
      <sheetName val="CAEW"/>
      <sheetName val="CAEX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definedNames>
      <definedName name="RunAllBarriers"/>
      <definedName name="Volupd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>
            <v>41621</v>
          </cell>
        </row>
        <row r="5">
          <cell r="B5">
            <v>-223.36690488407763</v>
          </cell>
        </row>
        <row r="6">
          <cell r="B6">
            <v>-226.59556477554744</v>
          </cell>
        </row>
        <row r="7">
          <cell r="B7">
            <v>-0.67005922686208763</v>
          </cell>
        </row>
      </sheetData>
      <sheetData sheetId="10">
        <row r="3">
          <cell r="B3">
            <v>41621</v>
          </cell>
        </row>
        <row r="5">
          <cell r="B5">
            <v>524.63222869482274</v>
          </cell>
        </row>
        <row r="6">
          <cell r="B6">
            <v>532.21553220810949</v>
          </cell>
        </row>
        <row r="7">
          <cell r="B7">
            <v>0.32886455800515191</v>
          </cell>
        </row>
      </sheetData>
      <sheetData sheetId="11">
        <row r="3">
          <cell r="B3">
            <v>41621</v>
          </cell>
        </row>
        <row r="5">
          <cell r="B5">
            <v>634.47896092568499</v>
          </cell>
        </row>
        <row r="6">
          <cell r="B6">
            <v>643.65004548803483</v>
          </cell>
        </row>
        <row r="7">
          <cell r="B7">
            <v>0.77245879076694679</v>
          </cell>
        </row>
      </sheetData>
      <sheetData sheetId="12">
        <row r="3">
          <cell r="B3">
            <v>41621</v>
          </cell>
        </row>
        <row r="5">
          <cell r="B5">
            <v>367.18982649596268</v>
          </cell>
        </row>
        <row r="6">
          <cell r="B6">
            <v>372.49737671688075</v>
          </cell>
        </row>
        <row r="7">
          <cell r="B7">
            <v>0.61458763887342216</v>
          </cell>
        </row>
      </sheetData>
      <sheetData sheetId="13">
        <row r="3">
          <cell r="B3">
            <v>41533</v>
          </cell>
        </row>
        <row r="5">
          <cell r="B5">
            <v>236.79033565088193</v>
          </cell>
        </row>
        <row r="6">
          <cell r="B6">
            <v>237.18910543062401</v>
          </cell>
        </row>
        <row r="7">
          <cell r="B7">
            <v>0.52980557374839254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B3">
            <v>41533</v>
          </cell>
        </row>
        <row r="5">
          <cell r="B5">
            <v>74.193086358595266</v>
          </cell>
        </row>
        <row r="6">
          <cell r="B6">
            <v>74.318032170358563</v>
          </cell>
        </row>
        <row r="7">
          <cell r="B7">
            <v>0.4926302182430442</v>
          </cell>
        </row>
      </sheetData>
      <sheetData sheetId="26"/>
      <sheetData sheetId="27"/>
      <sheetData sheetId="28"/>
      <sheetData sheetId="29"/>
      <sheetData sheetId="30">
        <row r="3">
          <cell r="B3">
            <v>41542</v>
          </cell>
        </row>
        <row r="5">
          <cell r="B5">
            <v>32.16492837079727</v>
          </cell>
        </row>
        <row r="6">
          <cell r="B6">
            <v>32.255952156256754</v>
          </cell>
        </row>
        <row r="7">
          <cell r="B7">
            <v>5.0121949213623521E-2</v>
          </cell>
        </row>
      </sheetData>
      <sheetData sheetId="31">
        <row r="3">
          <cell r="B3">
            <v>41540</v>
          </cell>
        </row>
        <row r="5">
          <cell r="B5">
            <v>42.485339393073581</v>
          </cell>
        </row>
        <row r="6">
          <cell r="B6">
            <v>42.595234745807716</v>
          </cell>
        </row>
        <row r="7">
          <cell r="B7">
            <v>2.2873321674092607E-2</v>
          </cell>
        </row>
      </sheetData>
      <sheetData sheetId="32">
        <row r="3">
          <cell r="B3">
            <v>41542</v>
          </cell>
        </row>
        <row r="5">
          <cell r="B5">
            <v>961.41523162235853</v>
          </cell>
        </row>
        <row r="6">
          <cell r="B6">
            <v>964.1136634063904</v>
          </cell>
        </row>
        <row r="7">
          <cell r="B7">
            <v>4.931698330222285</v>
          </cell>
        </row>
      </sheetData>
      <sheetData sheetId="33">
        <row r="3">
          <cell r="B3">
            <v>41621</v>
          </cell>
        </row>
        <row r="5">
          <cell r="B5">
            <v>153.99161460448849</v>
          </cell>
        </row>
        <row r="6">
          <cell r="B6">
            <v>156.35184035622152</v>
          </cell>
        </row>
        <row r="7">
          <cell r="B7">
            <v>0.35020602315412669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G12" sqref="G12"/>
    </sheetView>
  </sheetViews>
  <sheetFormatPr defaultRowHeight="12.75"/>
  <cols>
    <col min="1" max="1" width="11.7109375" bestFit="1" customWidth="1"/>
    <col min="2" max="2" width="12.28515625" bestFit="1" customWidth="1"/>
    <col min="3" max="4" width="20" bestFit="1" customWidth="1"/>
    <col min="5" max="5" width="41" bestFit="1" customWidth="1"/>
    <col min="6" max="6" width="15.28515625" customWidth="1"/>
    <col min="7" max="7" width="20" customWidth="1"/>
    <col min="8" max="8" width="15.85546875" customWidth="1"/>
    <col min="9" max="9" width="15.7109375" bestFit="1" customWidth="1"/>
    <col min="10" max="10" width="11.5703125" bestFit="1" customWidth="1"/>
    <col min="11" max="11" width="14.42578125" bestFit="1" customWidth="1"/>
  </cols>
  <sheetData>
    <row r="1" spans="1:11" ht="13.5" thickBot="1">
      <c r="C1" s="1"/>
      <c r="D1" s="1"/>
      <c r="E1" s="1"/>
      <c r="F1" s="1"/>
      <c r="G1" s="2"/>
      <c r="H1" s="3">
        <f ca="1">TODAY()-1</f>
        <v>41521</v>
      </c>
      <c r="I1" s="1"/>
      <c r="J1" s="1"/>
      <c r="K1" s="1"/>
    </row>
    <row r="2" spans="1:11">
      <c r="B2" s="4" t="s">
        <v>0</v>
      </c>
      <c r="C2" s="1"/>
      <c r="D2" s="1"/>
      <c r="E2" s="5" t="s">
        <v>1</v>
      </c>
      <c r="F2" s="6">
        <f ca="1">TODAY()</f>
        <v>41522</v>
      </c>
      <c r="G2" s="2"/>
      <c r="H2" s="3"/>
      <c r="I2" s="1"/>
      <c r="J2" s="1"/>
      <c r="K2" s="1"/>
    </row>
    <row r="3" spans="1:11">
      <c r="A3" s="7" t="s">
        <v>2</v>
      </c>
      <c r="B3" s="7" t="s">
        <v>3</v>
      </c>
      <c r="C3" s="7" t="s">
        <v>4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7</v>
      </c>
      <c r="J3" s="8" t="s">
        <v>8</v>
      </c>
      <c r="K3" s="8" t="s">
        <v>9</v>
      </c>
    </row>
    <row r="4" spans="1:11">
      <c r="A4" s="9" t="s">
        <v>10</v>
      </c>
      <c r="B4" s="9">
        <f t="shared" ref="B4:B13" ca="1" si="0">$F$2</f>
        <v>41522</v>
      </c>
      <c r="C4" s="10" t="s">
        <v>11</v>
      </c>
      <c r="D4" s="11" t="s">
        <v>12</v>
      </c>
      <c r="E4" s="11" t="s">
        <v>13</v>
      </c>
      <c r="F4" s="12">
        <f>[1]CADP!$B$3</f>
        <v>41621</v>
      </c>
      <c r="G4" s="13">
        <f ca="1">[1]CADP!$B$5</f>
        <v>-223.36690488407763</v>
      </c>
      <c r="H4" s="14">
        <f ca="1">[1]CADP!$B$6</f>
        <v>-226.59556477554744</v>
      </c>
      <c r="I4" s="15">
        <v>-295.41083175984295</v>
      </c>
      <c r="J4" s="15">
        <v>-299.7238619616661</v>
      </c>
      <c r="K4" s="16">
        <f>[1]CADP!$B$7</f>
        <v>-0.67005922686208763</v>
      </c>
    </row>
    <row r="5" spans="1:11">
      <c r="A5" s="9" t="s">
        <v>10</v>
      </c>
      <c r="B5" s="9">
        <f t="shared" ca="1" si="0"/>
        <v>41522</v>
      </c>
      <c r="C5" s="10" t="s">
        <v>11</v>
      </c>
      <c r="D5" s="11" t="s">
        <v>14</v>
      </c>
      <c r="E5" s="11" t="s">
        <v>13</v>
      </c>
      <c r="F5" s="12">
        <f>[1]CADR!$B$3</f>
        <v>41621</v>
      </c>
      <c r="G5" s="13">
        <f ca="1">[1]CADR!$B$5</f>
        <v>524.63222869482274</v>
      </c>
      <c r="H5" s="14">
        <f ca="1">[1]CADR!$B$6</f>
        <v>532.21553220810949</v>
      </c>
      <c r="I5" s="15">
        <v>577.57204063684162</v>
      </c>
      <c r="J5" s="15">
        <v>586.00465510854258</v>
      </c>
      <c r="K5" s="16">
        <f>[1]CADR!$B$7</f>
        <v>0.32886455800515191</v>
      </c>
    </row>
    <row r="6" spans="1:11">
      <c r="A6" s="9" t="s">
        <v>10</v>
      </c>
      <c r="B6" s="9">
        <f t="shared" ca="1" si="0"/>
        <v>41522</v>
      </c>
      <c r="C6" s="10" t="s">
        <v>11</v>
      </c>
      <c r="D6" s="11" t="s">
        <v>15</v>
      </c>
      <c r="E6" s="11" t="s">
        <v>16</v>
      </c>
      <c r="F6" s="12">
        <f>[1]CADS!$B$3</f>
        <v>41621</v>
      </c>
      <c r="G6" s="13">
        <f>[1]CADS!$B$5</f>
        <v>634.47896092568499</v>
      </c>
      <c r="H6" s="14">
        <f>[1]CADS!$B$6</f>
        <v>643.65004548803483</v>
      </c>
      <c r="I6" s="15">
        <v>734.87587001090662</v>
      </c>
      <c r="J6" s="15">
        <v>745.60513746215838</v>
      </c>
      <c r="K6" s="16">
        <f>[1]CADS!$B$7</f>
        <v>0.77245879076694679</v>
      </c>
    </row>
    <row r="7" spans="1:11">
      <c r="A7" s="9" t="s">
        <v>10</v>
      </c>
      <c r="B7" s="9">
        <f t="shared" ca="1" si="0"/>
        <v>41522</v>
      </c>
      <c r="C7" s="10" t="s">
        <v>11</v>
      </c>
      <c r="D7" s="11" t="s">
        <v>17</v>
      </c>
      <c r="E7" s="11" t="s">
        <v>18</v>
      </c>
      <c r="F7" s="12">
        <f>[1]CADT!$B$3</f>
        <v>41621</v>
      </c>
      <c r="G7" s="13">
        <f ca="1">[1]CADT!$B$5</f>
        <v>367.18982649596268</v>
      </c>
      <c r="H7" s="14">
        <f ca="1">[1]CADT!$B$6</f>
        <v>372.49737671688075</v>
      </c>
      <c r="I7" s="15">
        <v>438.44519160461681</v>
      </c>
      <c r="J7" s="15">
        <v>444.84653898233307</v>
      </c>
      <c r="K7" s="16">
        <f>[1]CADT!$B$7</f>
        <v>0.61458763887342216</v>
      </c>
    </row>
    <row r="8" spans="1:11">
      <c r="A8" s="9" t="s">
        <v>10</v>
      </c>
      <c r="B8" s="9">
        <f t="shared" ca="1" si="0"/>
        <v>41522</v>
      </c>
      <c r="C8" s="10" t="s">
        <v>11</v>
      </c>
      <c r="D8" s="11" t="s">
        <v>19</v>
      </c>
      <c r="E8" s="11" t="s">
        <v>20</v>
      </c>
      <c r="F8" s="12">
        <f>[1]CADU!$B$3</f>
        <v>41533</v>
      </c>
      <c r="G8" s="13">
        <f ca="1">[1]CADU!$B$5</f>
        <v>236.79033565088193</v>
      </c>
      <c r="H8" s="14">
        <f ca="1">[1]CADU!$B$6</f>
        <v>237.18910543062401</v>
      </c>
      <c r="I8" s="15">
        <v>303.4473638821662</v>
      </c>
      <c r="J8" s="15">
        <v>304.0010124718583</v>
      </c>
      <c r="K8" s="16">
        <f>[1]CADU!$B$7</f>
        <v>0.52980557374839254</v>
      </c>
    </row>
    <row r="9" spans="1:11">
      <c r="A9" s="17" t="s">
        <v>10</v>
      </c>
      <c r="B9" s="9">
        <f t="shared" ca="1" si="0"/>
        <v>41522</v>
      </c>
      <c r="C9" s="18" t="s">
        <v>11</v>
      </c>
      <c r="D9" s="19" t="s">
        <v>21</v>
      </c>
      <c r="E9" s="19" t="s">
        <v>22</v>
      </c>
      <c r="F9" s="20">
        <f>[1]CAEN!$B$3</f>
        <v>41533</v>
      </c>
      <c r="G9" s="13">
        <f ca="1">[1]CAEN!$B$5</f>
        <v>74.193086358595266</v>
      </c>
      <c r="H9" s="14">
        <f ca="1">[1]CAEN!$B$6</f>
        <v>74.318032170358563</v>
      </c>
      <c r="I9" s="15">
        <v>140.51653100164347</v>
      </c>
      <c r="J9" s="15">
        <v>140.77290752184845</v>
      </c>
      <c r="K9" s="16">
        <f>[1]CAEN!$B$7</f>
        <v>0.4926302182430442</v>
      </c>
    </row>
    <row r="10" spans="1:11">
      <c r="A10" s="9" t="s">
        <v>10</v>
      </c>
      <c r="B10" s="9">
        <f t="shared" ca="1" si="0"/>
        <v>41522</v>
      </c>
      <c r="C10" s="10" t="s">
        <v>11</v>
      </c>
      <c r="D10" s="11" t="s">
        <v>23</v>
      </c>
      <c r="E10" s="11" t="s">
        <v>20</v>
      </c>
      <c r="F10" s="12">
        <f>[1]CAEU!$B$3</f>
        <v>41542</v>
      </c>
      <c r="G10" s="13">
        <f ca="1">[1]CAEU!$B$5</f>
        <v>32.16492837079727</v>
      </c>
      <c r="H10" s="14">
        <f ca="1">[1]CAEU!$B$6</f>
        <v>32.255952156256754</v>
      </c>
      <c r="I10" s="15">
        <v>38.278339398934435</v>
      </c>
      <c r="J10" s="15">
        <v>38.388856256955279</v>
      </c>
      <c r="K10" s="16">
        <f>[1]CAEU!$B$7</f>
        <v>5.0121949213623521E-2</v>
      </c>
    </row>
    <row r="11" spans="1:11">
      <c r="A11" s="21" t="s">
        <v>10</v>
      </c>
      <c r="B11" s="9">
        <f t="shared" ca="1" si="0"/>
        <v>41522</v>
      </c>
      <c r="C11" s="21" t="s">
        <v>11</v>
      </c>
      <c r="D11" s="21" t="s">
        <v>24</v>
      </c>
      <c r="E11" s="21" t="s">
        <v>25</v>
      </c>
      <c r="F11" s="12">
        <f>[1]CAEV!$B$3</f>
        <v>41540</v>
      </c>
      <c r="G11" s="13">
        <f ca="1">[1]CAEV!$B$5</f>
        <v>42.485339393073581</v>
      </c>
      <c r="H11" s="14">
        <f ca="1">[1]CAEV!$B$6</f>
        <v>42.595234745807716</v>
      </c>
      <c r="I11" s="15">
        <v>41.146050001465419</v>
      </c>
      <c r="J11" s="15">
        <v>41.254700656311634</v>
      </c>
      <c r="K11" s="16">
        <f>[1]CAEV!$B$7</f>
        <v>2.2873321674092607E-2</v>
      </c>
    </row>
    <row r="12" spans="1:11">
      <c r="A12" s="21" t="s">
        <v>10</v>
      </c>
      <c r="B12" s="9">
        <f t="shared" ca="1" si="0"/>
        <v>41522</v>
      </c>
      <c r="C12" s="21" t="s">
        <v>11</v>
      </c>
      <c r="D12" s="11" t="s">
        <v>26</v>
      </c>
      <c r="E12" s="11" t="s">
        <v>27</v>
      </c>
      <c r="F12" s="12">
        <f>[1]CAEW!$B$3</f>
        <v>41542</v>
      </c>
      <c r="G12" s="13">
        <f ca="1">[1]CAEW!$B$5</f>
        <v>961.41523162235853</v>
      </c>
      <c r="H12" s="14">
        <f ca="1">[1]CAEW!$B$6</f>
        <v>964.1136634063904</v>
      </c>
      <c r="I12" s="15">
        <v>1622.4891609543902</v>
      </c>
      <c r="J12" s="15">
        <v>1627.2186583049274</v>
      </c>
      <c r="K12" s="16">
        <f>[1]CAEW!$B$7</f>
        <v>4.931698330222285</v>
      </c>
    </row>
    <row r="13" spans="1:11">
      <c r="A13" s="21" t="s">
        <v>10</v>
      </c>
      <c r="B13" s="9">
        <f t="shared" ca="1" si="0"/>
        <v>41522</v>
      </c>
      <c r="C13" s="21" t="s">
        <v>11</v>
      </c>
      <c r="D13" s="21" t="s">
        <v>28</v>
      </c>
      <c r="E13" s="21" t="s">
        <v>22</v>
      </c>
      <c r="F13" s="12">
        <f>[1]CAEX!$B$3</f>
        <v>41621</v>
      </c>
      <c r="G13" s="13">
        <f ca="1">[1]CAEX!$B$5</f>
        <v>153.99161460448849</v>
      </c>
      <c r="H13" s="14">
        <f ca="1">[1]CAEX!$B$6</f>
        <v>156.35184035622152</v>
      </c>
      <c r="I13" s="15">
        <v>187.67434027175574</v>
      </c>
      <c r="J13" s="15">
        <v>190.56707434971773</v>
      </c>
      <c r="K13" s="16">
        <f>[1]CAEX!$B$7</f>
        <v>0.35020602315412669</v>
      </c>
    </row>
  </sheetData>
  <conditionalFormatting sqref="F4:F9">
    <cfRule type="cellIs" dxfId="19" priority="9" operator="lessThan">
      <formula>$F$2</formula>
    </cfRule>
    <cfRule type="cellIs" dxfId="18" priority="10" operator="between">
      <formula>$F$2+7</formula>
      <formula>$F$2</formula>
    </cfRule>
  </conditionalFormatting>
  <conditionalFormatting sqref="F10">
    <cfRule type="cellIs" dxfId="15" priority="7" operator="lessThan">
      <formula>$F$2</formula>
    </cfRule>
    <cfRule type="cellIs" dxfId="14" priority="8" operator="between">
      <formula>$F$2+7</formula>
      <formula>$F$2</formula>
    </cfRule>
  </conditionalFormatting>
  <conditionalFormatting sqref="F11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F12:F13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F12:F13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CurrencyDelta_05092013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2013-09-05T06:53:03Z</dcterms:created>
  <dcterms:modified xsi:type="dcterms:W3CDTF">2013-09-05T06:56:40Z</dcterms:modified>
</cp:coreProperties>
</file>